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615" windowWidth="17820" windowHeight="9240" activeTab="0"/>
  </bookViews>
  <sheets>
    <sheet name="Price List" sheetId="1" r:id="rId1"/>
  </sheets>
  <definedNames>
    <definedName name="_xlnm.Print_Area" localSheetId="0">'Price List'!$A$1:$S$88</definedName>
  </definedNames>
  <calcPr fullCalcOnLoad="1"/>
</workbook>
</file>

<file path=xl/sharedStrings.xml><?xml version="1.0" encoding="utf-8"?>
<sst xmlns="http://schemas.openxmlformats.org/spreadsheetml/2006/main" count="138" uniqueCount="70">
  <si>
    <t xml:space="preserve">  4.Material: 100% virgin lexan material with UV coating on one side</t>
  </si>
  <si>
    <t>Smoky</t>
  </si>
  <si>
    <t>Clear</t>
  </si>
  <si>
    <t>Polycarbonate hollow sheet</t>
  </si>
  <si>
    <t>PC-U edge</t>
  </si>
  <si>
    <t>Color</t>
  </si>
  <si>
    <t>Thickness  (mm)</t>
  </si>
  <si>
    <t>Width    (m)</t>
  </si>
  <si>
    <t>Length      (m)</t>
  </si>
  <si>
    <t>Total amount</t>
  </si>
  <si>
    <t xml:space="preserve">  5.Packing: Two sides with PE protective films,the two ends sealed with PE sealing tape</t>
  </si>
  <si>
    <t>Clear</t>
  </si>
  <si>
    <t>Width    (ft)</t>
  </si>
  <si>
    <t>Length      (ft)</t>
  </si>
  <si>
    <t>4'</t>
  </si>
  <si>
    <t>8'</t>
  </si>
  <si>
    <t>12'</t>
  </si>
  <si>
    <t>Calgary  FOB warehouse price   (CAD/piece)</t>
  </si>
  <si>
    <t xml:space="preserve">  2.Payment: 30% deposit by Visa or Bank Transfer on the order placement,70% balance on shipment (or pick up)</t>
  </si>
  <si>
    <t>Polycarbonate solid sheet</t>
  </si>
  <si>
    <t>pcs</t>
  </si>
  <si>
    <t>price CAD</t>
  </si>
  <si>
    <t>Total:</t>
  </si>
  <si>
    <t>Item</t>
  </si>
  <si>
    <t>Customer</t>
  </si>
  <si>
    <t>Name :</t>
  </si>
  <si>
    <t>Phone :</t>
  </si>
  <si>
    <t>email :</t>
  </si>
  <si>
    <t>Address :</t>
  </si>
  <si>
    <t>(Signature)</t>
  </si>
  <si>
    <t>__________________________   (Signature)</t>
  </si>
  <si>
    <t>Delivery Address :</t>
  </si>
  <si>
    <t>Opal</t>
  </si>
  <si>
    <t>Remarks:</t>
  </si>
  <si>
    <t>GST:</t>
  </si>
  <si>
    <t>Sub-Total</t>
  </si>
  <si>
    <t xml:space="preserve">  3.Delivery time:  direct from warehouse</t>
  </si>
  <si>
    <t>16'</t>
  </si>
  <si>
    <t>Smoky</t>
  </si>
  <si>
    <t xml:space="preserve">  1.Price terms: FOB Calgary  ,Canada. </t>
  </si>
  <si>
    <t>Length 3.66 m ( 12')</t>
  </si>
  <si>
    <t xml:space="preserve">Length 3.66 m ( 12') </t>
  </si>
  <si>
    <t>Length 1.22 m ( 4')</t>
  </si>
  <si>
    <t xml:space="preserve">Aluminium H Connector ( 2 pieces) </t>
  </si>
  <si>
    <t>Waterproof strips for Aluminium connectors</t>
  </si>
  <si>
    <t>Price per each</t>
  </si>
  <si>
    <t>Price per each set</t>
  </si>
  <si>
    <t>Screw</t>
  </si>
  <si>
    <t>Coated</t>
  </si>
  <si>
    <t>Price per ft.</t>
  </si>
  <si>
    <t>Tripple wall polycarbonate sheet</t>
  </si>
  <si>
    <t>Delivery</t>
  </si>
  <si>
    <t>PC-H connector ( mono unit)</t>
  </si>
  <si>
    <t>PC-H connector ( top-bottom 2 part unit)</t>
  </si>
  <si>
    <t>Length 3.66 m (12')</t>
  </si>
  <si>
    <t>6,8,10</t>
  </si>
  <si>
    <t>PC Bubble washers( top part, ring and cap)</t>
  </si>
  <si>
    <t>Clear, Smoky</t>
  </si>
  <si>
    <t>Clear,  Smoky</t>
  </si>
  <si>
    <t>Lengh 4.88 m (16')</t>
  </si>
  <si>
    <t>Length 4.88 m (16')</t>
  </si>
  <si>
    <t xml:space="preserve">Metal  washers with seal and screw </t>
  </si>
  <si>
    <t>Silver</t>
  </si>
  <si>
    <t>Price per package of 50</t>
  </si>
  <si>
    <t xml:space="preserve">  Valid time: September______,2018</t>
  </si>
  <si>
    <r>
      <t xml:space="preserve">                    </t>
    </r>
    <r>
      <rPr>
        <b/>
        <sz val="16"/>
        <rFont val="Arial"/>
        <family val="2"/>
      </rPr>
      <t xml:space="preserve">                                         EcoFort Innovations Corp..</t>
    </r>
    <r>
      <rPr>
        <b/>
        <sz val="14"/>
        <rFont val="Arial"/>
        <family val="2"/>
      </rPr>
      <t xml:space="preserve">
                                       #2104 ,8800  Venture av.,S.E,Calgary,Alberta,Canada,T3S 0A2</t>
    </r>
    <r>
      <rPr>
        <b/>
        <sz val="11"/>
        <rFont val="Arial"/>
        <family val="2"/>
      </rPr>
      <t xml:space="preserve">
                                                                                       Tel: +1  403 604 4043 direct
                              Contact: Alexander        Mobile: 403 604 4043           Email: cantexdevelopments@shaw.ca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</t>
    </r>
    <r>
      <rPr>
        <b/>
        <sz val="14"/>
        <rFont val="Arial"/>
        <family val="2"/>
      </rPr>
      <t xml:space="preserve">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49"/>
        <rFont val="Arial"/>
        <family val="2"/>
      </rPr>
      <t xml:space="preserve">       </t>
    </r>
  </si>
  <si>
    <r>
      <t xml:space="preserve">                                                                         </t>
    </r>
    <r>
      <rPr>
        <b/>
        <sz val="14"/>
        <rFont val="Arial"/>
        <family val="2"/>
      </rPr>
      <t xml:space="preserve"> Order Form/Polycarbonate Sheet</t>
    </r>
    <r>
      <rPr>
        <b/>
        <sz val="12"/>
        <rFont val="Arial"/>
        <family val="2"/>
      </rPr>
      <t xml:space="preserve">                                          </t>
    </r>
    <r>
      <rPr>
        <b/>
        <sz val="9"/>
        <rFont val="Arial"/>
        <family val="2"/>
      </rPr>
      <t>Date: September - October 2018</t>
    </r>
  </si>
  <si>
    <t>18'</t>
  </si>
  <si>
    <t>2.6'</t>
  </si>
  <si>
    <t>Air-breath tape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</si>
</sst>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_ ;[Red]\-#,##0\ "/>
    <numFmt numFmtId="174" formatCode="0.000_);[Red]\(0.000\)"/>
    <numFmt numFmtId="175" formatCode="&quot;$&quot;#,##0.00"/>
    <numFmt numFmtId="176" formatCode="&quot;$&quot;#,##0.00;[Red]&quot;$&quot;#,##0.00"/>
  </numFmts>
  <fonts count="58">
    <font>
      <sz val="10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ahoma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  <font>
      <sz val="10"/>
      <name val="Arial Unicode MS"/>
      <family val="2"/>
    </font>
    <font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49"/>
      <name val="Arial"/>
      <family val="2"/>
    </font>
    <font>
      <sz val="12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172" fontId="1" fillId="33" borderId="10" xfId="57" applyNumberFormat="1" applyFont="1" applyFill="1" applyBorder="1" applyAlignment="1" applyProtection="1">
      <alignment horizontal="center"/>
      <protection locked="0"/>
    </xf>
    <xf numFmtId="174" fontId="1" fillId="33" borderId="10" xfId="57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174" fontId="1" fillId="33" borderId="13" xfId="57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>
      <alignment/>
    </xf>
    <xf numFmtId="173" fontId="7" fillId="0" borderId="14" xfId="57" applyNumberFormat="1" applyFont="1" applyFill="1" applyBorder="1" applyAlignment="1" applyProtection="1">
      <alignment/>
      <protection locked="0"/>
    </xf>
    <xf numFmtId="173" fontId="7" fillId="0" borderId="15" xfId="57" applyNumberFormat="1" applyFont="1" applyFill="1" applyBorder="1" applyAlignment="1" applyProtection="1">
      <alignment/>
      <protection locked="0"/>
    </xf>
    <xf numFmtId="173" fontId="3" fillId="0" borderId="14" xfId="57" applyNumberFormat="1" applyFont="1" applyFill="1" applyBorder="1" applyAlignment="1" applyProtection="1">
      <alignment/>
      <protection locked="0"/>
    </xf>
    <xf numFmtId="173" fontId="3" fillId="0" borderId="15" xfId="57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2" fillId="33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5" fillId="33" borderId="0" xfId="57" applyNumberFormat="1" applyFont="1" applyFill="1" applyAlignment="1" applyProtection="1">
      <alignment horizontal="left"/>
      <protection locked="0"/>
    </xf>
    <xf numFmtId="0" fontId="0" fillId="0" borderId="11" xfId="0" applyFont="1" applyBorder="1" applyAlignment="1">
      <alignment/>
    </xf>
    <xf numFmtId="173" fontId="15" fillId="33" borderId="0" xfId="57" applyNumberFormat="1" applyFont="1" applyFill="1" applyAlignment="1" applyProtection="1">
      <alignment horizontal="left"/>
      <protection locked="0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73" fontId="10" fillId="33" borderId="16" xfId="57" applyNumberFormat="1" applyFont="1" applyFill="1" applyBorder="1" applyAlignment="1" applyProtection="1">
      <alignment horizontal="left"/>
      <protection locked="0"/>
    </xf>
    <xf numFmtId="173" fontId="10" fillId="33" borderId="0" xfId="57" applyNumberFormat="1" applyFont="1" applyFill="1" applyBorder="1" applyAlignment="1" applyProtection="1">
      <alignment horizontal="left"/>
      <protection locked="0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173" fontId="10" fillId="33" borderId="0" xfId="57" applyNumberFormat="1" applyFont="1" applyFill="1" applyAlignment="1" applyProtection="1">
      <alignment horizontal="left"/>
      <protection locked="0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172" fontId="15" fillId="33" borderId="0" xfId="57" applyNumberFormat="1" applyFont="1" applyFill="1" applyBorder="1" applyAlignment="1" applyProtection="1">
      <alignment horizontal="center"/>
      <protection locked="0"/>
    </xf>
    <xf numFmtId="172" fontId="15" fillId="33" borderId="10" xfId="57" applyNumberFormat="1" applyFont="1" applyFill="1" applyBorder="1" applyAlignment="1" applyProtection="1">
      <alignment horizontal="center"/>
      <protection locked="0"/>
    </xf>
    <xf numFmtId="173" fontId="15" fillId="33" borderId="0" xfId="57" applyNumberFormat="1" applyFont="1" applyFill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175" fontId="10" fillId="0" borderId="17" xfId="0" applyNumberFormat="1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0" fillId="2" borderId="0" xfId="0" applyFont="1" applyFill="1" applyAlignment="1">
      <alignment/>
    </xf>
    <xf numFmtId="9" fontId="10" fillId="0" borderId="0" xfId="0" applyNumberFormat="1" applyFont="1" applyAlignment="1">
      <alignment vertical="center"/>
    </xf>
    <xf numFmtId="0" fontId="10" fillId="0" borderId="19" xfId="0" applyFont="1" applyBorder="1" applyAlignment="1">
      <alignment horizontal="center" vertical="center" wrapText="1"/>
    </xf>
    <xf numFmtId="167" fontId="10" fillId="0" borderId="18" xfId="0" applyNumberFormat="1" applyFont="1" applyBorder="1" applyAlignment="1">
      <alignment horizontal="center" vertical="center" wrapText="1"/>
    </xf>
    <xf numFmtId="167" fontId="10" fillId="0" borderId="17" xfId="0" applyNumberFormat="1" applyFont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173" fontId="10" fillId="33" borderId="20" xfId="57" applyNumberFormat="1" applyFont="1" applyFill="1" applyBorder="1" applyAlignment="1" applyProtection="1">
      <alignment horizontal="left"/>
      <protection locked="0"/>
    </xf>
    <xf numFmtId="0" fontId="10" fillId="35" borderId="17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67" fontId="10" fillId="0" borderId="0" xfId="0" applyNumberFormat="1" applyFont="1" applyBorder="1" applyAlignment="1">
      <alignment horizontal="center" vertical="center" wrapText="1"/>
    </xf>
    <xf numFmtId="167" fontId="10" fillId="35" borderId="17" xfId="0" applyNumberFormat="1" applyFont="1" applyFill="1" applyBorder="1" applyAlignment="1">
      <alignment horizontal="center" vertical="center" wrapText="1"/>
    </xf>
    <xf numFmtId="167" fontId="10" fillId="35" borderId="18" xfId="0" applyNumberFormat="1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 wrapText="1"/>
    </xf>
    <xf numFmtId="176" fontId="10" fillId="0" borderId="13" xfId="0" applyNumberFormat="1" applyFont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 wrapText="1"/>
    </xf>
    <xf numFmtId="167" fontId="10" fillId="34" borderId="18" xfId="0" applyNumberFormat="1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167" fontId="10" fillId="34" borderId="17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Alignment="1">
      <alignment vertical="center"/>
    </xf>
    <xf numFmtId="0" fontId="10" fillId="35" borderId="19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1" fontId="10" fillId="0" borderId="16" xfId="57" applyNumberFormat="1" applyFont="1" applyFill="1" applyBorder="1" applyAlignment="1" applyProtection="1">
      <alignment horizontal="center" vertical="center"/>
      <protection locked="0"/>
    </xf>
    <xf numFmtId="1" fontId="10" fillId="0" borderId="12" xfId="57" applyNumberFormat="1" applyFont="1" applyFill="1" applyBorder="1" applyAlignment="1" applyProtection="1">
      <alignment horizontal="center" vertical="center"/>
      <protection locked="0"/>
    </xf>
    <xf numFmtId="1" fontId="10" fillId="0" borderId="22" xfId="57" applyNumberFormat="1" applyFont="1" applyFill="1" applyBorder="1" applyAlignment="1" applyProtection="1">
      <alignment horizontal="center" vertical="center"/>
      <protection locked="0"/>
    </xf>
    <xf numFmtId="1" fontId="10" fillId="0" borderId="20" xfId="57" applyNumberFormat="1" applyFont="1" applyFill="1" applyBorder="1" applyAlignment="1" applyProtection="1">
      <alignment horizontal="center" vertical="center"/>
      <protection locked="0"/>
    </xf>
    <xf numFmtId="1" fontId="10" fillId="0" borderId="23" xfId="57" applyNumberFormat="1" applyFont="1" applyFill="1" applyBorder="1" applyAlignment="1" applyProtection="1">
      <alignment horizontal="center" vertical="center"/>
      <protection locked="0"/>
    </xf>
    <xf numFmtId="1" fontId="10" fillId="0" borderId="13" xfId="57" applyNumberFormat="1" applyFont="1" applyFill="1" applyBorder="1" applyAlignment="1" applyProtection="1">
      <alignment horizontal="center" vertical="center"/>
      <protection locked="0"/>
    </xf>
    <xf numFmtId="0" fontId="10" fillId="35" borderId="19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NumberFormat="1" applyFont="1" applyBorder="1" applyAlignment="1">
      <alignment vertical="center"/>
    </xf>
    <xf numFmtId="17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9" fillId="0" borderId="0" xfId="0" applyNumberFormat="1" applyFont="1" applyBorder="1" applyAlignment="1">
      <alignment vertical="center"/>
    </xf>
    <xf numFmtId="173" fontId="12" fillId="36" borderId="16" xfId="57" applyNumberFormat="1" applyFont="1" applyFill="1" applyBorder="1" applyAlignment="1" applyProtection="1">
      <alignment wrapText="1"/>
      <protection locked="0"/>
    </xf>
    <xf numFmtId="173" fontId="12" fillId="36" borderId="11" xfId="57" applyNumberFormat="1" applyFont="1" applyFill="1" applyBorder="1" applyAlignment="1" applyProtection="1">
      <alignment wrapText="1"/>
      <protection locked="0"/>
    </xf>
    <xf numFmtId="173" fontId="12" fillId="36" borderId="12" xfId="57" applyNumberFormat="1" applyFont="1" applyFill="1" applyBorder="1" applyAlignment="1" applyProtection="1">
      <alignment wrapText="1"/>
      <protection locked="0"/>
    </xf>
    <xf numFmtId="173" fontId="12" fillId="36" borderId="22" xfId="57" applyNumberFormat="1" applyFont="1" applyFill="1" applyBorder="1" applyAlignment="1" applyProtection="1">
      <alignment wrapText="1"/>
      <protection locked="0"/>
    </xf>
    <xf numFmtId="173" fontId="12" fillId="36" borderId="0" xfId="57" applyNumberFormat="1" applyFont="1" applyFill="1" applyBorder="1" applyAlignment="1" applyProtection="1">
      <alignment wrapText="1"/>
      <protection locked="0"/>
    </xf>
    <xf numFmtId="173" fontId="12" fillId="36" borderId="20" xfId="57" applyNumberFormat="1" applyFont="1" applyFill="1" applyBorder="1" applyAlignment="1" applyProtection="1">
      <alignment wrapText="1"/>
      <protection locked="0"/>
    </xf>
    <xf numFmtId="173" fontId="12" fillId="36" borderId="23" xfId="57" applyNumberFormat="1" applyFont="1" applyFill="1" applyBorder="1" applyAlignment="1" applyProtection="1">
      <alignment wrapText="1"/>
      <protection locked="0"/>
    </xf>
    <xf numFmtId="173" fontId="12" fillId="36" borderId="10" xfId="57" applyNumberFormat="1" applyFont="1" applyFill="1" applyBorder="1" applyAlignment="1" applyProtection="1">
      <alignment wrapText="1"/>
      <protection locked="0"/>
    </xf>
    <xf numFmtId="173" fontId="12" fillId="36" borderId="13" xfId="57" applyNumberFormat="1" applyFont="1" applyFill="1" applyBorder="1" applyAlignment="1" applyProtection="1">
      <alignment wrapText="1"/>
      <protection locked="0"/>
    </xf>
    <xf numFmtId="1" fontId="9" fillId="0" borderId="17" xfId="57" applyNumberFormat="1" applyFont="1" applyFill="1" applyBorder="1" applyAlignment="1" applyProtection="1">
      <alignment horizontal="left"/>
      <protection locked="0"/>
    </xf>
    <xf numFmtId="1" fontId="9" fillId="0" borderId="19" xfId="57" applyNumberFormat="1" applyFont="1" applyFill="1" applyBorder="1" applyAlignment="1" applyProtection="1">
      <alignment horizontal="left"/>
      <protection locked="0"/>
    </xf>
    <xf numFmtId="0" fontId="9" fillId="2" borderId="2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" fontId="9" fillId="2" borderId="24" xfId="57" applyNumberFormat="1" applyFont="1" applyFill="1" applyBorder="1" applyAlignment="1" applyProtection="1">
      <alignment horizontal="center" vertical="center"/>
      <protection locked="0"/>
    </xf>
    <xf numFmtId="1" fontId="9" fillId="2" borderId="15" xfId="57" applyNumberFormat="1" applyFont="1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rraro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52</xdr:row>
      <xdr:rowOff>0</xdr:rowOff>
    </xdr:from>
    <xdr:to>
      <xdr:col>1</xdr:col>
      <xdr:colOff>28575</xdr:colOff>
      <xdr:row>52</xdr:row>
      <xdr:rowOff>9525</xdr:rowOff>
    </xdr:to>
    <xdr:pic>
      <xdr:nvPicPr>
        <xdr:cNvPr id="1" name="Picture 69" descr="圆角H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3927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tabSelected="1" zoomScale="95" zoomScaleNormal="95" zoomScalePageLayoutView="0" workbookViewId="0" topLeftCell="A52">
      <selection activeCell="U51" sqref="U51"/>
    </sheetView>
  </sheetViews>
  <sheetFormatPr defaultColWidth="9.140625" defaultRowHeight="12.75"/>
  <cols>
    <col min="1" max="1" width="0.2890625" style="2" customWidth="1"/>
    <col min="2" max="2" width="10.140625" style="2" customWidth="1"/>
    <col min="3" max="3" width="33.28125" style="2" customWidth="1"/>
    <col min="4" max="4" width="10.7109375" style="2" customWidth="1"/>
    <col min="5" max="5" width="13.00390625" style="2" customWidth="1"/>
    <col min="6" max="9" width="10.7109375" style="2" customWidth="1"/>
    <col min="10" max="10" width="16.00390625" style="2" customWidth="1"/>
    <col min="11" max="11" width="8.00390625" style="2" hidden="1" customWidth="1"/>
    <col min="12" max="12" width="20.00390625" style="2" customWidth="1"/>
    <col min="13" max="13" width="19.57421875" style="2" customWidth="1"/>
    <col min="14" max="14" width="7.7109375" style="2" hidden="1" customWidth="1"/>
    <col min="15" max="15" width="4.7109375" style="2" hidden="1" customWidth="1"/>
    <col min="16" max="16" width="1.7109375" style="2" hidden="1" customWidth="1"/>
    <col min="17" max="17" width="8.7109375" style="3" hidden="1" customWidth="1"/>
    <col min="18" max="18" width="4.7109375" style="3" hidden="1" customWidth="1"/>
    <col min="19" max="19" width="7.421875" style="1" hidden="1" customWidth="1"/>
    <col min="20" max="20" width="20.140625" style="1" customWidth="1"/>
    <col min="21" max="21" width="9.140625" style="1" customWidth="1"/>
    <col min="22" max="22" width="19.421875" style="1" bestFit="1" customWidth="1"/>
    <col min="23" max="16384" width="9.140625" style="1" customWidth="1"/>
  </cols>
  <sheetData>
    <row r="1" spans="1:13" ht="7.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9" ht="0.75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"/>
      <c r="O2" s="4"/>
      <c r="P2" s="4"/>
      <c r="Q2" s="5"/>
      <c r="R2" s="11"/>
      <c r="S2" s="12"/>
    </row>
    <row r="3" spans="1:19" ht="9" customHeight="1">
      <c r="A3" s="49"/>
      <c r="B3" s="130" t="s">
        <v>65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2"/>
      <c r="N3" s="13"/>
      <c r="O3" s="13"/>
      <c r="P3" s="13"/>
      <c r="Q3" s="13"/>
      <c r="R3" s="14"/>
      <c r="S3" s="12"/>
    </row>
    <row r="4" spans="1:19" ht="18" customHeight="1">
      <c r="A4" s="49"/>
      <c r="B4" s="133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5"/>
      <c r="N4" s="15"/>
      <c r="O4" s="15"/>
      <c r="P4" s="15"/>
      <c r="Q4" s="15"/>
      <c r="R4" s="16"/>
      <c r="S4" s="12"/>
    </row>
    <row r="5" spans="1:19" ht="18" customHeight="1">
      <c r="A5" s="49"/>
      <c r="B5" s="133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5"/>
      <c r="N5" s="15"/>
      <c r="O5" s="15"/>
      <c r="P5" s="15"/>
      <c r="Q5" s="15"/>
      <c r="R5" s="16"/>
      <c r="S5" s="12"/>
    </row>
    <row r="6" spans="1:19" ht="18" customHeight="1">
      <c r="A6" s="49"/>
      <c r="B6" s="133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5"/>
      <c r="N6" s="15"/>
      <c r="O6" s="15"/>
      <c r="P6" s="15"/>
      <c r="Q6" s="15"/>
      <c r="R6" s="16"/>
      <c r="S6" s="12"/>
    </row>
    <row r="7" spans="1:19" ht="18" customHeight="1">
      <c r="A7" s="49"/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  <c r="N7" s="15"/>
      <c r="O7" s="15"/>
      <c r="P7" s="15"/>
      <c r="Q7" s="15"/>
      <c r="R7" s="16"/>
      <c r="S7" s="12"/>
    </row>
    <row r="8" spans="1:19" ht="18" customHeight="1">
      <c r="A8" s="49"/>
      <c r="B8" s="136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8"/>
      <c r="N8" s="15"/>
      <c r="O8" s="15"/>
      <c r="P8" s="15"/>
      <c r="Q8" s="15"/>
      <c r="R8" s="16"/>
      <c r="S8" s="12"/>
    </row>
    <row r="9" spans="1:19" ht="10.5" customHeight="1">
      <c r="A9" s="30"/>
      <c r="B9" s="139" t="s">
        <v>66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31"/>
      <c r="O9" s="31"/>
      <c r="P9" s="31"/>
      <c r="Q9" s="6"/>
      <c r="R9" s="7"/>
      <c r="S9" s="12"/>
    </row>
    <row r="10" spans="1:19" ht="11.25" customHeight="1">
      <c r="A10" s="32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33"/>
      <c r="O10" s="33"/>
      <c r="P10" s="33"/>
      <c r="Q10" s="8"/>
      <c r="R10" s="9"/>
      <c r="S10" s="12"/>
    </row>
    <row r="11" spans="1:20" ht="65.25" customHeight="1">
      <c r="A11" s="38"/>
      <c r="B11" s="144" t="s">
        <v>23</v>
      </c>
      <c r="C11" s="145"/>
      <c r="D11" s="55" t="s">
        <v>5</v>
      </c>
      <c r="E11" s="55" t="s">
        <v>6</v>
      </c>
      <c r="F11" s="55" t="s">
        <v>7</v>
      </c>
      <c r="G11" s="55" t="s">
        <v>12</v>
      </c>
      <c r="H11" s="55" t="s">
        <v>8</v>
      </c>
      <c r="I11" s="55" t="s">
        <v>13</v>
      </c>
      <c r="J11" s="55" t="s">
        <v>17</v>
      </c>
      <c r="K11" s="141" t="s">
        <v>9</v>
      </c>
      <c r="L11" s="142"/>
      <c r="M11" s="143"/>
      <c r="N11" s="24"/>
      <c r="O11" s="34"/>
      <c r="P11" s="34"/>
      <c r="Q11" s="20"/>
      <c r="R11" s="21"/>
      <c r="S11" s="22"/>
      <c r="T11" s="23"/>
    </row>
    <row r="12" spans="1:19" ht="30" customHeight="1">
      <c r="A12" s="39"/>
      <c r="B12" s="92" t="s">
        <v>19</v>
      </c>
      <c r="C12" s="93"/>
      <c r="D12" s="40"/>
      <c r="E12" s="112">
        <v>4</v>
      </c>
      <c r="F12" s="41"/>
      <c r="G12" s="41"/>
      <c r="H12" s="41"/>
      <c r="I12" s="41"/>
      <c r="J12" s="54"/>
      <c r="K12" s="42"/>
      <c r="L12" s="42" t="s">
        <v>20</v>
      </c>
      <c r="M12" s="41" t="s">
        <v>21</v>
      </c>
      <c r="N12" s="35"/>
      <c r="O12" s="35"/>
      <c r="P12" s="35"/>
      <c r="Q12" s="10"/>
      <c r="R12" s="10"/>
      <c r="S12" s="12"/>
    </row>
    <row r="13" spans="1:19" ht="30" customHeight="1">
      <c r="A13" s="39"/>
      <c r="B13" s="94"/>
      <c r="C13" s="95"/>
      <c r="D13" s="53" t="s">
        <v>11</v>
      </c>
      <c r="E13" s="113"/>
      <c r="F13" s="41">
        <v>1.22</v>
      </c>
      <c r="G13" s="43" t="s">
        <v>14</v>
      </c>
      <c r="H13" s="43">
        <v>2.44</v>
      </c>
      <c r="I13" s="43" t="s">
        <v>15</v>
      </c>
      <c r="J13" s="61">
        <v>150</v>
      </c>
      <c r="K13" s="42"/>
      <c r="L13" s="42"/>
      <c r="M13" s="61">
        <f>J13*L13</f>
        <v>0</v>
      </c>
      <c r="N13" s="35"/>
      <c r="O13" s="35"/>
      <c r="P13" s="35"/>
      <c r="Q13" s="10"/>
      <c r="R13" s="10"/>
      <c r="S13" s="12"/>
    </row>
    <row r="14" spans="1:19" ht="29.25" customHeight="1">
      <c r="A14" s="39"/>
      <c r="B14" s="94"/>
      <c r="C14" s="95"/>
      <c r="D14" s="43" t="s">
        <v>32</v>
      </c>
      <c r="E14" s="113"/>
      <c r="F14" s="41">
        <v>1.22</v>
      </c>
      <c r="G14" s="43" t="s">
        <v>14</v>
      </c>
      <c r="H14" s="43">
        <v>2.44</v>
      </c>
      <c r="I14" s="43" t="s">
        <v>15</v>
      </c>
      <c r="J14" s="61">
        <v>150</v>
      </c>
      <c r="K14" s="42"/>
      <c r="L14" s="42"/>
      <c r="M14" s="61">
        <f aca="true" t="shared" si="0" ref="M14:M50">J14*L14</f>
        <v>0</v>
      </c>
      <c r="N14" s="35"/>
      <c r="O14" s="35"/>
      <c r="P14" s="35"/>
      <c r="Q14" s="10"/>
      <c r="R14" s="10"/>
      <c r="S14" s="12"/>
    </row>
    <row r="15" spans="1:19" ht="29.25" customHeight="1">
      <c r="A15" s="39"/>
      <c r="B15" s="96"/>
      <c r="C15" s="97"/>
      <c r="D15" s="43" t="s">
        <v>11</v>
      </c>
      <c r="E15" s="123"/>
      <c r="F15" s="41">
        <v>1.22</v>
      </c>
      <c r="G15" s="43" t="s">
        <v>14</v>
      </c>
      <c r="H15" s="43">
        <v>3.66</v>
      </c>
      <c r="I15" s="43" t="s">
        <v>16</v>
      </c>
      <c r="J15" s="61">
        <v>225</v>
      </c>
      <c r="K15" s="42"/>
      <c r="L15" s="42"/>
      <c r="M15" s="61">
        <f t="shared" si="0"/>
        <v>0</v>
      </c>
      <c r="N15" s="35"/>
      <c r="O15" s="35"/>
      <c r="P15" s="35"/>
      <c r="Q15" s="10"/>
      <c r="R15" s="10"/>
      <c r="S15" s="12"/>
    </row>
    <row r="16" spans="1:19" ht="30" customHeight="1">
      <c r="A16" s="39"/>
      <c r="B16" s="92" t="s">
        <v>3</v>
      </c>
      <c r="C16" s="93"/>
      <c r="D16" s="66" t="s">
        <v>1</v>
      </c>
      <c r="E16" s="112">
        <v>6</v>
      </c>
      <c r="F16" s="67">
        <v>1.22</v>
      </c>
      <c r="G16" s="67" t="s">
        <v>14</v>
      </c>
      <c r="H16" s="67">
        <v>2.44</v>
      </c>
      <c r="I16" s="67" t="s">
        <v>15</v>
      </c>
      <c r="J16" s="74">
        <v>60</v>
      </c>
      <c r="K16" s="42"/>
      <c r="L16" s="42"/>
      <c r="M16" s="61">
        <f t="shared" si="0"/>
        <v>0</v>
      </c>
      <c r="N16" s="35"/>
      <c r="O16" s="35"/>
      <c r="P16" s="35"/>
      <c r="Q16" s="10"/>
      <c r="R16" s="10"/>
      <c r="S16" s="12"/>
    </row>
    <row r="17" spans="1:19" ht="30" customHeight="1">
      <c r="A17" s="39"/>
      <c r="B17" s="94"/>
      <c r="C17" s="95"/>
      <c r="D17" s="53" t="s">
        <v>11</v>
      </c>
      <c r="E17" s="113"/>
      <c r="F17" s="41">
        <v>1.22</v>
      </c>
      <c r="G17" s="43" t="s">
        <v>14</v>
      </c>
      <c r="H17" s="43">
        <v>2.44</v>
      </c>
      <c r="I17" s="43" t="s">
        <v>15</v>
      </c>
      <c r="J17" s="62">
        <v>60</v>
      </c>
      <c r="K17" s="42"/>
      <c r="L17" s="42"/>
      <c r="M17" s="61">
        <f t="shared" si="0"/>
        <v>0</v>
      </c>
      <c r="N17" s="35"/>
      <c r="O17" s="35"/>
      <c r="P17" s="35"/>
      <c r="Q17" s="10"/>
      <c r="R17" s="10"/>
      <c r="S17" s="12"/>
    </row>
    <row r="18" spans="1:19" ht="29.25" customHeight="1">
      <c r="A18" s="39"/>
      <c r="B18" s="94"/>
      <c r="C18" s="95"/>
      <c r="D18" s="43" t="s">
        <v>2</v>
      </c>
      <c r="E18" s="113"/>
      <c r="F18" s="63">
        <v>1.22</v>
      </c>
      <c r="G18" s="64" t="s">
        <v>14</v>
      </c>
      <c r="H18" s="64">
        <v>3.66</v>
      </c>
      <c r="I18" s="64" t="s">
        <v>16</v>
      </c>
      <c r="J18" s="61">
        <v>90</v>
      </c>
      <c r="K18" s="42"/>
      <c r="L18" s="42"/>
      <c r="M18" s="61">
        <f t="shared" si="0"/>
        <v>0</v>
      </c>
      <c r="N18" s="35"/>
      <c r="O18" s="35"/>
      <c r="P18" s="35"/>
      <c r="Q18" s="10"/>
      <c r="R18" s="10"/>
      <c r="S18" s="12"/>
    </row>
    <row r="19" spans="1:19" ht="30" customHeight="1">
      <c r="A19" s="44"/>
      <c r="B19" s="94"/>
      <c r="C19" s="95"/>
      <c r="D19" s="67" t="s">
        <v>1</v>
      </c>
      <c r="E19" s="113"/>
      <c r="F19" s="67">
        <v>1.22</v>
      </c>
      <c r="G19" s="67" t="s">
        <v>14</v>
      </c>
      <c r="H19" s="67">
        <v>3.66</v>
      </c>
      <c r="I19" s="67" t="s">
        <v>16</v>
      </c>
      <c r="J19" s="75">
        <v>90</v>
      </c>
      <c r="K19" s="42"/>
      <c r="L19" s="42"/>
      <c r="M19" s="61">
        <f t="shared" si="0"/>
        <v>0</v>
      </c>
      <c r="N19" s="35"/>
      <c r="O19" s="35"/>
      <c r="P19" s="35"/>
      <c r="Q19" s="10"/>
      <c r="R19" s="10"/>
      <c r="S19" s="12"/>
    </row>
    <row r="20" spans="1:19" ht="30" customHeight="1">
      <c r="A20" s="44"/>
      <c r="B20" s="94"/>
      <c r="C20" s="95"/>
      <c r="D20" s="63" t="s">
        <v>11</v>
      </c>
      <c r="E20" s="113"/>
      <c r="F20" s="41">
        <v>1.22</v>
      </c>
      <c r="G20" s="41" t="s">
        <v>14</v>
      </c>
      <c r="H20" s="51">
        <v>4.88</v>
      </c>
      <c r="I20" s="51" t="s">
        <v>37</v>
      </c>
      <c r="J20" s="61">
        <v>120</v>
      </c>
      <c r="K20" s="42"/>
      <c r="L20" s="42"/>
      <c r="M20" s="61">
        <f t="shared" si="0"/>
        <v>0</v>
      </c>
      <c r="N20" s="35"/>
      <c r="O20" s="35"/>
      <c r="P20" s="35"/>
      <c r="Q20" s="10"/>
      <c r="R20" s="10"/>
      <c r="S20" s="12"/>
    </row>
    <row r="21" spans="1:19" ht="30" customHeight="1">
      <c r="A21" s="44"/>
      <c r="B21" s="96"/>
      <c r="C21" s="97"/>
      <c r="D21" s="67" t="s">
        <v>38</v>
      </c>
      <c r="E21" s="123"/>
      <c r="F21" s="67">
        <v>1.22</v>
      </c>
      <c r="G21" s="67" t="s">
        <v>14</v>
      </c>
      <c r="H21" s="76">
        <v>4.88</v>
      </c>
      <c r="I21" s="76" t="s">
        <v>37</v>
      </c>
      <c r="J21" s="75">
        <v>120</v>
      </c>
      <c r="K21" s="42"/>
      <c r="L21" s="42"/>
      <c r="M21" s="61">
        <f t="shared" si="0"/>
        <v>0</v>
      </c>
      <c r="N21" s="35"/>
      <c r="O21" s="35"/>
      <c r="P21" s="35"/>
      <c r="Q21" s="10"/>
      <c r="R21" s="10"/>
      <c r="S21" s="12"/>
    </row>
    <row r="22" spans="1:19" ht="30" customHeight="1">
      <c r="A22" s="65"/>
      <c r="B22" s="92" t="s">
        <v>3</v>
      </c>
      <c r="C22" s="93"/>
      <c r="D22" s="66" t="s">
        <v>1</v>
      </c>
      <c r="E22" s="112">
        <v>8</v>
      </c>
      <c r="F22" s="67">
        <v>1.22</v>
      </c>
      <c r="G22" s="67" t="s">
        <v>14</v>
      </c>
      <c r="H22" s="67">
        <v>2.44</v>
      </c>
      <c r="I22" s="67" t="s">
        <v>15</v>
      </c>
      <c r="J22" s="74">
        <v>70</v>
      </c>
      <c r="K22" s="45"/>
      <c r="L22" s="45"/>
      <c r="M22" s="61">
        <f t="shared" si="0"/>
        <v>0</v>
      </c>
      <c r="N22" s="35"/>
      <c r="O22" s="35"/>
      <c r="P22" s="35"/>
      <c r="Q22" s="10"/>
      <c r="R22" s="10"/>
      <c r="S22" s="12"/>
    </row>
    <row r="23" spans="1:19" ht="30" customHeight="1">
      <c r="A23" s="65"/>
      <c r="B23" s="94"/>
      <c r="C23" s="95"/>
      <c r="D23" s="53" t="s">
        <v>11</v>
      </c>
      <c r="E23" s="113"/>
      <c r="F23" s="41">
        <v>1.22</v>
      </c>
      <c r="G23" s="43" t="s">
        <v>14</v>
      </c>
      <c r="H23" s="43">
        <v>2.44</v>
      </c>
      <c r="I23" s="43" t="s">
        <v>15</v>
      </c>
      <c r="J23" s="62">
        <v>70</v>
      </c>
      <c r="K23" s="45"/>
      <c r="L23" s="79"/>
      <c r="M23" s="61">
        <f t="shared" si="0"/>
        <v>0</v>
      </c>
      <c r="N23" s="35"/>
      <c r="O23" s="35"/>
      <c r="P23" s="35"/>
      <c r="Q23" s="10"/>
      <c r="R23" s="10"/>
      <c r="S23" s="12"/>
    </row>
    <row r="24" spans="1:19" ht="30" customHeight="1">
      <c r="A24" s="65"/>
      <c r="B24" s="94"/>
      <c r="C24" s="95"/>
      <c r="D24" s="43" t="s">
        <v>2</v>
      </c>
      <c r="E24" s="113"/>
      <c r="F24" s="41">
        <v>1.22</v>
      </c>
      <c r="G24" s="43" t="s">
        <v>14</v>
      </c>
      <c r="H24" s="43">
        <v>3.66</v>
      </c>
      <c r="I24" s="43" t="s">
        <v>16</v>
      </c>
      <c r="J24" s="61">
        <v>110</v>
      </c>
      <c r="K24" s="45"/>
      <c r="L24" s="42"/>
      <c r="M24" s="61">
        <f t="shared" si="0"/>
        <v>0</v>
      </c>
      <c r="N24" s="35"/>
      <c r="O24" s="35"/>
      <c r="P24" s="35"/>
      <c r="Q24" s="10"/>
      <c r="R24" s="10"/>
      <c r="S24" s="12"/>
    </row>
    <row r="25" spans="1:19" ht="30" customHeight="1">
      <c r="A25" s="65"/>
      <c r="B25" s="94"/>
      <c r="C25" s="95"/>
      <c r="D25" s="67" t="s">
        <v>1</v>
      </c>
      <c r="E25" s="113"/>
      <c r="F25" s="67">
        <v>1.22</v>
      </c>
      <c r="G25" s="67" t="s">
        <v>14</v>
      </c>
      <c r="H25" s="67">
        <v>3.66</v>
      </c>
      <c r="I25" s="67" t="s">
        <v>16</v>
      </c>
      <c r="J25" s="75">
        <v>110</v>
      </c>
      <c r="K25" s="45"/>
      <c r="L25" s="45"/>
      <c r="M25" s="61">
        <f t="shared" si="0"/>
        <v>0</v>
      </c>
      <c r="N25" s="35"/>
      <c r="O25" s="35"/>
      <c r="P25" s="35"/>
      <c r="Q25" s="10"/>
      <c r="R25" s="10"/>
      <c r="S25" s="12"/>
    </row>
    <row r="26" spans="1:19" ht="30" customHeight="1">
      <c r="A26" s="44"/>
      <c r="B26" s="94"/>
      <c r="C26" s="95"/>
      <c r="D26" s="60" t="s">
        <v>11</v>
      </c>
      <c r="E26" s="113"/>
      <c r="F26" s="41">
        <v>1.22</v>
      </c>
      <c r="G26" s="41" t="s">
        <v>14</v>
      </c>
      <c r="H26" s="51">
        <v>4.88</v>
      </c>
      <c r="I26" s="51" t="s">
        <v>37</v>
      </c>
      <c r="J26" s="61">
        <f>140</f>
        <v>140</v>
      </c>
      <c r="K26" s="45"/>
      <c r="L26" s="45"/>
      <c r="M26" s="61">
        <f t="shared" si="0"/>
        <v>0</v>
      </c>
      <c r="N26" s="35"/>
      <c r="O26" s="35"/>
      <c r="P26" s="35"/>
      <c r="Q26" s="10"/>
      <c r="R26" s="10"/>
      <c r="S26" s="12"/>
    </row>
    <row r="27" spans="1:19" ht="30" customHeight="1">
      <c r="A27" s="44"/>
      <c r="B27" s="94"/>
      <c r="C27" s="95"/>
      <c r="D27" s="87" t="s">
        <v>38</v>
      </c>
      <c r="E27" s="113"/>
      <c r="F27" s="67">
        <v>1.22</v>
      </c>
      <c r="G27" s="67" t="s">
        <v>14</v>
      </c>
      <c r="H27" s="76">
        <v>4.88</v>
      </c>
      <c r="I27" s="76" t="s">
        <v>37</v>
      </c>
      <c r="J27" s="75">
        <v>140</v>
      </c>
      <c r="K27" s="45"/>
      <c r="L27" s="45"/>
      <c r="M27" s="61">
        <f t="shared" si="0"/>
        <v>0</v>
      </c>
      <c r="N27" s="35"/>
      <c r="O27" s="35"/>
      <c r="P27" s="35"/>
      <c r="Q27" s="10"/>
      <c r="R27" s="10"/>
      <c r="S27" s="12"/>
    </row>
    <row r="28" spans="1:19" ht="30" customHeight="1">
      <c r="A28" s="44"/>
      <c r="B28" s="96"/>
      <c r="C28" s="97"/>
      <c r="D28" s="68" t="s">
        <v>38</v>
      </c>
      <c r="E28" s="123"/>
      <c r="F28" s="67">
        <v>1.22</v>
      </c>
      <c r="G28" s="67" t="s">
        <v>14</v>
      </c>
      <c r="H28" s="76">
        <v>5.49</v>
      </c>
      <c r="I28" s="76" t="s">
        <v>67</v>
      </c>
      <c r="J28" s="75">
        <v>158</v>
      </c>
      <c r="K28" s="82"/>
      <c r="L28" s="82"/>
      <c r="M28" s="61">
        <f t="shared" si="0"/>
        <v>0</v>
      </c>
      <c r="N28" s="35"/>
      <c r="O28" s="35"/>
      <c r="P28" s="35"/>
      <c r="Q28" s="10"/>
      <c r="R28" s="10"/>
      <c r="S28" s="12"/>
    </row>
    <row r="29" spans="1:19" ht="30" customHeight="1">
      <c r="A29" s="44"/>
      <c r="B29" s="92" t="s">
        <v>50</v>
      </c>
      <c r="C29" s="93"/>
      <c r="D29" s="89" t="s">
        <v>11</v>
      </c>
      <c r="E29" s="89">
        <v>10</v>
      </c>
      <c r="F29" s="63">
        <v>1.22</v>
      </c>
      <c r="G29" s="63" t="s">
        <v>14</v>
      </c>
      <c r="H29" s="63">
        <v>2.44</v>
      </c>
      <c r="I29" s="63" t="s">
        <v>15</v>
      </c>
      <c r="J29" s="85">
        <v>125</v>
      </c>
      <c r="K29" s="82"/>
      <c r="L29" s="83"/>
      <c r="M29" s="61">
        <f t="shared" si="0"/>
        <v>0</v>
      </c>
      <c r="N29" s="35"/>
      <c r="O29" s="35"/>
      <c r="P29" s="35"/>
      <c r="Q29" s="10"/>
      <c r="R29" s="10"/>
      <c r="S29" s="12"/>
    </row>
    <row r="30" spans="1:19" ht="30" customHeight="1">
      <c r="A30" s="44"/>
      <c r="B30" s="94"/>
      <c r="C30" s="95"/>
      <c r="D30" s="90"/>
      <c r="E30" s="90"/>
      <c r="F30" s="63">
        <v>1.22</v>
      </c>
      <c r="G30" s="63" t="s">
        <v>14</v>
      </c>
      <c r="H30" s="63">
        <v>3.66</v>
      </c>
      <c r="I30" s="63" t="s">
        <v>16</v>
      </c>
      <c r="J30" s="81">
        <v>185</v>
      </c>
      <c r="K30" s="82"/>
      <c r="L30" s="83"/>
      <c r="M30" s="61">
        <f t="shared" si="0"/>
        <v>0</v>
      </c>
      <c r="N30" s="35"/>
      <c r="O30" s="35"/>
      <c r="P30" s="35"/>
      <c r="Q30" s="10"/>
      <c r="R30" s="10"/>
      <c r="S30" s="12"/>
    </row>
    <row r="31" spans="1:19" ht="30" customHeight="1">
      <c r="A31" s="44"/>
      <c r="B31" s="94"/>
      <c r="C31" s="95"/>
      <c r="D31" s="91"/>
      <c r="E31" s="90"/>
      <c r="F31" s="63">
        <v>1.22</v>
      </c>
      <c r="G31" s="63" t="s">
        <v>14</v>
      </c>
      <c r="H31" s="80">
        <v>4.88</v>
      </c>
      <c r="I31" s="80" t="s">
        <v>37</v>
      </c>
      <c r="J31" s="81">
        <v>250</v>
      </c>
      <c r="K31" s="82"/>
      <c r="L31" s="83"/>
      <c r="M31" s="61">
        <f t="shared" si="0"/>
        <v>0</v>
      </c>
      <c r="N31" s="35"/>
      <c r="O31" s="35"/>
      <c r="P31" s="35"/>
      <c r="Q31" s="10"/>
      <c r="R31" s="10"/>
      <c r="S31" s="12"/>
    </row>
    <row r="32" spans="1:19" ht="30" customHeight="1">
      <c r="A32" s="44"/>
      <c r="B32" s="94"/>
      <c r="C32" s="95"/>
      <c r="D32" s="98" t="s">
        <v>38</v>
      </c>
      <c r="E32" s="90"/>
      <c r="F32" s="67">
        <v>1.22</v>
      </c>
      <c r="G32" s="67" t="s">
        <v>14</v>
      </c>
      <c r="H32" s="67">
        <v>2.44</v>
      </c>
      <c r="I32" s="67" t="s">
        <v>15</v>
      </c>
      <c r="J32" s="74">
        <v>125</v>
      </c>
      <c r="K32" s="82"/>
      <c r="L32" s="83"/>
      <c r="M32" s="61">
        <f t="shared" si="0"/>
        <v>0</v>
      </c>
      <c r="N32" s="35"/>
      <c r="O32" s="35"/>
      <c r="P32" s="35"/>
      <c r="Q32" s="10"/>
      <c r="R32" s="10"/>
      <c r="S32" s="12"/>
    </row>
    <row r="33" spans="1:19" ht="30" customHeight="1">
      <c r="A33" s="44"/>
      <c r="B33" s="94"/>
      <c r="C33" s="95"/>
      <c r="D33" s="99"/>
      <c r="E33" s="90"/>
      <c r="F33" s="67">
        <v>1.22</v>
      </c>
      <c r="G33" s="67" t="s">
        <v>14</v>
      </c>
      <c r="H33" s="67">
        <v>3.66</v>
      </c>
      <c r="I33" s="67" t="s">
        <v>16</v>
      </c>
      <c r="J33" s="75">
        <v>185</v>
      </c>
      <c r="K33" s="82"/>
      <c r="L33" s="84"/>
      <c r="M33" s="61">
        <f t="shared" si="0"/>
        <v>0</v>
      </c>
      <c r="N33" s="35"/>
      <c r="O33" s="35"/>
      <c r="P33" s="35"/>
      <c r="Q33" s="10"/>
      <c r="R33" s="10"/>
      <c r="S33" s="12"/>
    </row>
    <row r="34" spans="1:19" ht="30" customHeight="1">
      <c r="A34" s="44"/>
      <c r="B34" s="96"/>
      <c r="C34" s="97"/>
      <c r="D34" s="100"/>
      <c r="E34" s="91"/>
      <c r="F34" s="67">
        <v>1.22</v>
      </c>
      <c r="G34" s="67" t="s">
        <v>14</v>
      </c>
      <c r="H34" s="76">
        <v>4.88</v>
      </c>
      <c r="I34" s="76" t="s">
        <v>37</v>
      </c>
      <c r="J34" s="75">
        <v>250</v>
      </c>
      <c r="K34" s="82"/>
      <c r="L34" s="84"/>
      <c r="M34" s="61">
        <f t="shared" si="0"/>
        <v>0</v>
      </c>
      <c r="N34" s="35"/>
      <c r="O34" s="35"/>
      <c r="P34" s="35"/>
      <c r="Q34" s="10"/>
      <c r="R34" s="10"/>
      <c r="S34" s="12"/>
    </row>
    <row r="35" spans="1:19" ht="30" customHeight="1">
      <c r="A35" s="44"/>
      <c r="B35" s="92" t="s">
        <v>50</v>
      </c>
      <c r="C35" s="93"/>
      <c r="D35" s="63" t="s">
        <v>11</v>
      </c>
      <c r="E35" s="89">
        <v>17.3</v>
      </c>
      <c r="F35" s="63">
        <v>0.85</v>
      </c>
      <c r="G35" s="63" t="s">
        <v>68</v>
      </c>
      <c r="H35" s="80">
        <v>4.88</v>
      </c>
      <c r="I35" s="80" t="s">
        <v>37</v>
      </c>
      <c r="J35" s="81">
        <v>210</v>
      </c>
      <c r="K35" s="82"/>
      <c r="L35" s="82"/>
      <c r="M35" s="61">
        <f t="shared" si="0"/>
        <v>0</v>
      </c>
      <c r="N35" s="35"/>
      <c r="O35" s="35"/>
      <c r="P35" s="35"/>
      <c r="Q35" s="10"/>
      <c r="R35" s="10"/>
      <c r="S35" s="12"/>
    </row>
    <row r="36" spans="1:19" ht="30" customHeight="1">
      <c r="A36" s="44"/>
      <c r="B36" s="94"/>
      <c r="C36" s="95"/>
      <c r="D36" s="63" t="s">
        <v>32</v>
      </c>
      <c r="E36" s="90"/>
      <c r="F36" s="63">
        <v>0.85</v>
      </c>
      <c r="G36" s="63" t="s">
        <v>68</v>
      </c>
      <c r="H36" s="80">
        <v>4.88</v>
      </c>
      <c r="I36" s="80" t="s">
        <v>37</v>
      </c>
      <c r="J36" s="81">
        <v>210</v>
      </c>
      <c r="K36" s="82"/>
      <c r="L36" s="82"/>
      <c r="M36" s="61">
        <f t="shared" si="0"/>
        <v>0</v>
      </c>
      <c r="N36" s="35"/>
      <c r="O36" s="35"/>
      <c r="P36" s="35"/>
      <c r="Q36" s="10"/>
      <c r="R36" s="10"/>
      <c r="S36" s="12"/>
    </row>
    <row r="37" spans="1:19" ht="30" customHeight="1">
      <c r="A37" s="44"/>
      <c r="B37" s="96"/>
      <c r="C37" s="97"/>
      <c r="D37" s="88" t="s">
        <v>38</v>
      </c>
      <c r="E37" s="91"/>
      <c r="F37" s="67">
        <v>0.85</v>
      </c>
      <c r="G37" s="67" t="s">
        <v>68</v>
      </c>
      <c r="H37" s="76">
        <v>4.88</v>
      </c>
      <c r="I37" s="76" t="s">
        <v>37</v>
      </c>
      <c r="J37" s="75">
        <v>210</v>
      </c>
      <c r="K37" s="82"/>
      <c r="L37" s="82"/>
      <c r="M37" s="61">
        <f t="shared" si="0"/>
        <v>0</v>
      </c>
      <c r="N37" s="35"/>
      <c r="O37" s="35"/>
      <c r="P37" s="35"/>
      <c r="Q37" s="10"/>
      <c r="R37" s="10"/>
      <c r="S37" s="12"/>
    </row>
    <row r="38" spans="1:19" ht="30" customHeight="1">
      <c r="A38" s="44"/>
      <c r="B38" s="114" t="s">
        <v>52</v>
      </c>
      <c r="C38" s="115"/>
      <c r="D38" s="146" t="s">
        <v>57</v>
      </c>
      <c r="E38" s="41">
        <v>6</v>
      </c>
      <c r="F38" s="101" t="s">
        <v>40</v>
      </c>
      <c r="G38" s="102"/>
      <c r="H38" s="103"/>
      <c r="I38" s="51"/>
      <c r="J38" s="62">
        <v>11</v>
      </c>
      <c r="K38" s="45"/>
      <c r="L38" s="45"/>
      <c r="M38" s="61">
        <f t="shared" si="0"/>
        <v>0</v>
      </c>
      <c r="N38" s="35"/>
      <c r="O38" s="35"/>
      <c r="P38" s="35"/>
      <c r="Q38" s="10"/>
      <c r="R38" s="10"/>
      <c r="S38" s="12"/>
    </row>
    <row r="39" spans="1:19" ht="30" customHeight="1">
      <c r="A39" s="44"/>
      <c r="B39" s="118"/>
      <c r="C39" s="119"/>
      <c r="D39" s="146"/>
      <c r="E39" s="41">
        <v>8</v>
      </c>
      <c r="F39" s="104"/>
      <c r="G39" s="105"/>
      <c r="H39" s="106"/>
      <c r="I39" s="52"/>
      <c r="J39" s="62">
        <v>18</v>
      </c>
      <c r="K39" s="45"/>
      <c r="L39" s="45"/>
      <c r="M39" s="61">
        <f t="shared" si="0"/>
        <v>0</v>
      </c>
      <c r="N39" s="35"/>
      <c r="O39" s="35"/>
      <c r="P39" s="35"/>
      <c r="Q39" s="10"/>
      <c r="R39" s="10"/>
      <c r="S39" s="12"/>
    </row>
    <row r="40" spans="1:19" ht="30" customHeight="1">
      <c r="A40" s="44"/>
      <c r="B40" s="118"/>
      <c r="C40" s="119"/>
      <c r="D40" s="146"/>
      <c r="E40" s="41">
        <v>10</v>
      </c>
      <c r="F40" s="109" t="s">
        <v>41</v>
      </c>
      <c r="G40" s="110"/>
      <c r="H40" s="111"/>
      <c r="I40" s="70"/>
      <c r="J40" s="62">
        <v>20</v>
      </c>
      <c r="K40" s="45"/>
      <c r="L40" s="45"/>
      <c r="M40" s="61">
        <f t="shared" si="0"/>
        <v>0</v>
      </c>
      <c r="N40" s="35"/>
      <c r="O40" s="35"/>
      <c r="P40" s="35"/>
      <c r="Q40" s="10"/>
      <c r="R40" s="10"/>
      <c r="S40" s="12"/>
    </row>
    <row r="41" spans="1:19" ht="30" customHeight="1">
      <c r="A41" s="44"/>
      <c r="B41" s="114" t="s">
        <v>53</v>
      </c>
      <c r="C41" s="115"/>
      <c r="D41" s="43" t="s">
        <v>11</v>
      </c>
      <c r="E41" s="78" t="s">
        <v>55</v>
      </c>
      <c r="F41" s="109" t="s">
        <v>54</v>
      </c>
      <c r="G41" s="110"/>
      <c r="H41" s="111"/>
      <c r="I41" s="70"/>
      <c r="J41" s="62">
        <v>40</v>
      </c>
      <c r="K41" s="45"/>
      <c r="L41" s="45"/>
      <c r="M41" s="61">
        <f t="shared" si="0"/>
        <v>0</v>
      </c>
      <c r="N41" s="35"/>
      <c r="O41" s="35"/>
      <c r="P41" s="35"/>
      <c r="Q41" s="10"/>
      <c r="R41" s="10"/>
      <c r="S41" s="12"/>
    </row>
    <row r="42" spans="1:19" ht="45.75" customHeight="1">
      <c r="A42" s="44"/>
      <c r="B42" s="116"/>
      <c r="C42" s="117"/>
      <c r="D42" s="43" t="s">
        <v>58</v>
      </c>
      <c r="E42" s="78" t="s">
        <v>55</v>
      </c>
      <c r="F42" s="109" t="s">
        <v>60</v>
      </c>
      <c r="G42" s="110"/>
      <c r="H42" s="111"/>
      <c r="I42" s="70"/>
      <c r="J42" s="62">
        <v>45</v>
      </c>
      <c r="K42" s="45"/>
      <c r="L42" s="45"/>
      <c r="M42" s="61">
        <f t="shared" si="0"/>
        <v>0</v>
      </c>
      <c r="N42" s="35"/>
      <c r="O42" s="35"/>
      <c r="P42" s="35"/>
      <c r="Q42" s="10"/>
      <c r="R42" s="10"/>
      <c r="S42" s="12"/>
    </row>
    <row r="43" spans="1:19" ht="30" customHeight="1">
      <c r="A43" s="44"/>
      <c r="B43" s="114" t="s">
        <v>43</v>
      </c>
      <c r="C43" s="115"/>
      <c r="D43" s="43"/>
      <c r="E43" s="78" t="s">
        <v>55</v>
      </c>
      <c r="F43" s="109" t="s">
        <v>59</v>
      </c>
      <c r="G43" s="110"/>
      <c r="H43" s="111"/>
      <c r="I43" s="70"/>
      <c r="J43" s="62">
        <v>40</v>
      </c>
      <c r="K43" s="45"/>
      <c r="L43" s="45"/>
      <c r="M43" s="61">
        <f t="shared" si="0"/>
        <v>0</v>
      </c>
      <c r="N43" s="35"/>
      <c r="O43" s="35"/>
      <c r="P43" s="35"/>
      <c r="Q43" s="10"/>
      <c r="R43" s="10"/>
      <c r="S43" s="12"/>
    </row>
    <row r="44" spans="1:19" ht="35.25" customHeight="1">
      <c r="A44" s="44"/>
      <c r="B44" s="107" t="s">
        <v>44</v>
      </c>
      <c r="C44" s="108"/>
      <c r="D44" s="60"/>
      <c r="E44" s="71"/>
      <c r="F44" s="109" t="s">
        <v>49</v>
      </c>
      <c r="G44" s="110"/>
      <c r="H44" s="111"/>
      <c r="I44" s="70"/>
      <c r="J44" s="62">
        <v>0.5</v>
      </c>
      <c r="K44" s="45"/>
      <c r="L44" s="45"/>
      <c r="M44" s="61">
        <f t="shared" si="0"/>
        <v>0</v>
      </c>
      <c r="N44" s="35"/>
      <c r="O44" s="35"/>
      <c r="P44" s="35"/>
      <c r="Q44" s="10"/>
      <c r="R44" s="10"/>
      <c r="S44" s="12"/>
    </row>
    <row r="45" spans="1:19" ht="30" customHeight="1">
      <c r="A45" s="44"/>
      <c r="B45" s="114" t="s">
        <v>4</v>
      </c>
      <c r="C45" s="115"/>
      <c r="D45" s="112" t="s">
        <v>58</v>
      </c>
      <c r="E45" s="41">
        <v>6</v>
      </c>
      <c r="F45" s="101" t="s">
        <v>42</v>
      </c>
      <c r="G45" s="102"/>
      <c r="H45" s="103"/>
      <c r="I45" s="51"/>
      <c r="J45" s="62">
        <v>2.5</v>
      </c>
      <c r="K45" s="45"/>
      <c r="L45" s="45"/>
      <c r="M45" s="61">
        <f t="shared" si="0"/>
        <v>0</v>
      </c>
      <c r="N45" s="35"/>
      <c r="O45" s="35"/>
      <c r="P45" s="35"/>
      <c r="Q45" s="10"/>
      <c r="R45" s="10"/>
      <c r="S45" s="12"/>
    </row>
    <row r="46" spans="1:19" ht="30" customHeight="1">
      <c r="A46" s="44"/>
      <c r="B46" s="118"/>
      <c r="C46" s="119"/>
      <c r="D46" s="113"/>
      <c r="E46" s="41">
        <v>8</v>
      </c>
      <c r="F46" s="120"/>
      <c r="G46" s="121"/>
      <c r="H46" s="122"/>
      <c r="I46" s="70"/>
      <c r="J46" s="62">
        <v>3</v>
      </c>
      <c r="K46" s="45"/>
      <c r="L46" s="45"/>
      <c r="M46" s="61">
        <f t="shared" si="0"/>
        <v>0</v>
      </c>
      <c r="N46" s="35"/>
      <c r="O46" s="35"/>
      <c r="P46" s="35"/>
      <c r="Q46" s="10"/>
      <c r="R46" s="10"/>
      <c r="S46" s="12"/>
    </row>
    <row r="47" spans="1:19" ht="30" customHeight="1">
      <c r="A47" s="44"/>
      <c r="B47" s="116"/>
      <c r="C47" s="117"/>
      <c r="D47" s="123"/>
      <c r="E47" s="41">
        <v>10</v>
      </c>
      <c r="F47" s="104"/>
      <c r="G47" s="105"/>
      <c r="H47" s="106"/>
      <c r="I47" s="52"/>
      <c r="J47" s="62">
        <v>3.25</v>
      </c>
      <c r="K47" s="45"/>
      <c r="L47" s="45"/>
      <c r="M47" s="61">
        <f t="shared" si="0"/>
        <v>0</v>
      </c>
      <c r="N47" s="35"/>
      <c r="O47" s="35"/>
      <c r="P47" s="35"/>
      <c r="Q47" s="10"/>
      <c r="R47" s="10"/>
      <c r="S47" s="12"/>
    </row>
    <row r="48" spans="1:19" ht="30" customHeight="1">
      <c r="A48" s="44"/>
      <c r="B48" s="107" t="s">
        <v>56</v>
      </c>
      <c r="C48" s="108"/>
      <c r="D48" s="41" t="s">
        <v>11</v>
      </c>
      <c r="E48" s="41"/>
      <c r="F48" s="109" t="s">
        <v>46</v>
      </c>
      <c r="G48" s="110"/>
      <c r="H48" s="111"/>
      <c r="I48" s="41"/>
      <c r="J48" s="62">
        <v>1</v>
      </c>
      <c r="K48" s="77"/>
      <c r="L48" s="40"/>
      <c r="M48" s="61">
        <f t="shared" si="0"/>
        <v>0</v>
      </c>
      <c r="N48" s="35"/>
      <c r="O48" s="35"/>
      <c r="P48" s="35"/>
      <c r="Q48" s="10"/>
      <c r="R48" s="10"/>
      <c r="S48" s="12"/>
    </row>
    <row r="49" spans="1:19" ht="35.25" customHeight="1">
      <c r="A49" s="44"/>
      <c r="B49" s="107" t="s">
        <v>61</v>
      </c>
      <c r="C49" s="108"/>
      <c r="D49" s="41" t="s">
        <v>62</v>
      </c>
      <c r="E49" s="41"/>
      <c r="F49" s="109" t="s">
        <v>63</v>
      </c>
      <c r="G49" s="110"/>
      <c r="H49" s="111"/>
      <c r="I49" s="41"/>
      <c r="J49" s="62">
        <v>60</v>
      </c>
      <c r="K49" s="77"/>
      <c r="L49" s="40"/>
      <c r="M49" s="61">
        <f t="shared" si="0"/>
        <v>0</v>
      </c>
      <c r="N49" s="35"/>
      <c r="O49" s="35"/>
      <c r="P49" s="35"/>
      <c r="Q49" s="10"/>
      <c r="R49" s="10"/>
      <c r="S49" s="12"/>
    </row>
    <row r="50" spans="1:19" ht="30" customHeight="1">
      <c r="A50" s="44"/>
      <c r="B50" s="107" t="s">
        <v>47</v>
      </c>
      <c r="C50" s="108"/>
      <c r="D50" s="41" t="s">
        <v>48</v>
      </c>
      <c r="E50" s="41"/>
      <c r="F50" s="109" t="s">
        <v>45</v>
      </c>
      <c r="G50" s="110"/>
      <c r="H50" s="111"/>
      <c r="I50" s="41"/>
      <c r="J50" s="62">
        <v>0.2</v>
      </c>
      <c r="K50" s="77"/>
      <c r="L50" s="40"/>
      <c r="M50" s="61">
        <f t="shared" si="0"/>
        <v>0</v>
      </c>
      <c r="N50" s="35"/>
      <c r="O50" s="35"/>
      <c r="P50" s="35"/>
      <c r="Q50" s="10"/>
      <c r="R50" s="10"/>
      <c r="S50" s="12"/>
    </row>
    <row r="51" spans="1:19" ht="30" customHeight="1">
      <c r="A51" s="44"/>
      <c r="B51" s="107" t="s">
        <v>69</v>
      </c>
      <c r="C51" s="108"/>
      <c r="D51" s="41"/>
      <c r="E51" s="41"/>
      <c r="F51" s="109" t="s">
        <v>49</v>
      </c>
      <c r="G51" s="110"/>
      <c r="H51" s="111"/>
      <c r="I51" s="41"/>
      <c r="J51" s="62">
        <v>1</v>
      </c>
      <c r="K51" s="77"/>
      <c r="L51" s="40"/>
      <c r="M51" s="61">
        <f>J51*L51</f>
        <v>0</v>
      </c>
      <c r="N51" s="35"/>
      <c r="O51" s="35"/>
      <c r="P51" s="35"/>
      <c r="Q51" s="10"/>
      <c r="R51" s="10"/>
      <c r="S51" s="12"/>
    </row>
    <row r="52" spans="1:19" ht="30" customHeight="1">
      <c r="A52" s="44"/>
      <c r="B52" s="72"/>
      <c r="C52" s="72"/>
      <c r="D52" s="69"/>
      <c r="E52" s="69"/>
      <c r="F52" s="69"/>
      <c r="G52" s="69"/>
      <c r="H52" s="69"/>
      <c r="I52" s="69"/>
      <c r="J52" s="73" t="s">
        <v>51</v>
      </c>
      <c r="K52" s="72"/>
      <c r="L52" s="72"/>
      <c r="M52" s="61">
        <f>L52*L52</f>
        <v>0</v>
      </c>
      <c r="N52" s="35"/>
      <c r="O52" s="35"/>
      <c r="P52" s="35"/>
      <c r="Q52" s="10"/>
      <c r="R52" s="10"/>
      <c r="S52" s="12"/>
    </row>
    <row r="53" spans="1:19" s="18" customFormat="1" ht="22.5" customHeight="1">
      <c r="A53" s="25" t="s">
        <v>33</v>
      </c>
      <c r="B53" s="25"/>
      <c r="C53" s="17"/>
      <c r="D53" s="36"/>
      <c r="E53" s="36"/>
      <c r="F53" s="17"/>
      <c r="G53" s="17"/>
      <c r="H53" s="17"/>
      <c r="I53" s="17"/>
      <c r="J53" s="17" t="s">
        <v>22</v>
      </c>
      <c r="K53" s="25"/>
      <c r="L53" s="25"/>
      <c r="M53" s="86">
        <f>SUM(M13:M52)</f>
        <v>0</v>
      </c>
      <c r="N53" s="37"/>
      <c r="O53" s="37"/>
      <c r="P53" s="37"/>
      <c r="Q53" s="26"/>
      <c r="R53" s="27"/>
      <c r="S53" s="27"/>
    </row>
    <row r="54" spans="1:19" s="18" customFormat="1" ht="22.5" customHeight="1">
      <c r="A54" s="25"/>
      <c r="B54" s="25"/>
      <c r="C54" s="17"/>
      <c r="D54" s="36"/>
      <c r="E54" s="36"/>
      <c r="F54" s="17"/>
      <c r="G54" s="17"/>
      <c r="H54" s="17"/>
      <c r="I54" s="59">
        <v>0.05</v>
      </c>
      <c r="J54" s="17" t="s">
        <v>34</v>
      </c>
      <c r="K54" s="25"/>
      <c r="L54" s="25"/>
      <c r="M54" s="86">
        <f>M53*I54</f>
        <v>0</v>
      </c>
      <c r="N54" s="37"/>
      <c r="O54" s="37"/>
      <c r="P54" s="37"/>
      <c r="Q54" s="26"/>
      <c r="R54" s="27"/>
      <c r="S54" s="27"/>
    </row>
    <row r="55" spans="1:19" s="18" customFormat="1" ht="22.5" customHeight="1">
      <c r="A55" s="25"/>
      <c r="B55" s="25"/>
      <c r="C55" s="17"/>
      <c r="D55" s="36"/>
      <c r="E55" s="36"/>
      <c r="F55" s="17"/>
      <c r="G55" s="17"/>
      <c r="H55" s="17"/>
      <c r="I55" s="17"/>
      <c r="J55" s="17" t="s">
        <v>35</v>
      </c>
      <c r="K55" s="25"/>
      <c r="L55" s="25"/>
      <c r="M55" s="86">
        <f>M53+M54</f>
        <v>0</v>
      </c>
      <c r="N55" s="37"/>
      <c r="O55" s="37"/>
      <c r="P55" s="37"/>
      <c r="Q55" s="26"/>
      <c r="R55" s="27"/>
      <c r="S55" s="27"/>
    </row>
    <row r="56" spans="1:19" s="18" customFormat="1" ht="22.5" customHeight="1">
      <c r="A56" s="129" t="s">
        <v>64</v>
      </c>
      <c r="B56" s="129"/>
      <c r="C56" s="129"/>
      <c r="D56" s="36"/>
      <c r="E56" s="36"/>
      <c r="F56" s="17"/>
      <c r="G56" s="17"/>
      <c r="H56" s="17"/>
      <c r="I56" s="17"/>
      <c r="J56" s="17"/>
      <c r="K56" s="25"/>
      <c r="L56" s="25"/>
      <c r="M56" s="25"/>
      <c r="N56" s="37"/>
      <c r="O56" s="37"/>
      <c r="P56" s="37"/>
      <c r="Q56" s="26"/>
      <c r="R56" s="27"/>
      <c r="S56" s="27"/>
    </row>
    <row r="57" spans="1:17" s="28" customFormat="1" ht="27" customHeight="1">
      <c r="A57" s="17" t="s">
        <v>39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</row>
    <row r="58" spans="1:17" s="28" customFormat="1" ht="23.25" customHeight="1">
      <c r="A58" s="17" t="s">
        <v>18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1:17" s="28" customFormat="1" ht="25.5" customHeight="1">
      <c r="A59" s="17" t="s">
        <v>36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1:17" s="28" customFormat="1" ht="25.5" customHeight="1">
      <c r="A60" s="126" t="s">
        <v>0</v>
      </c>
      <c r="B60" s="126"/>
      <c r="C60" s="126"/>
      <c r="D60" s="126"/>
      <c r="E60" s="126"/>
      <c r="F60" s="126"/>
      <c r="G60" s="126"/>
      <c r="H60" s="126"/>
      <c r="I60" s="126"/>
      <c r="J60" s="126"/>
      <c r="K60" s="29"/>
      <c r="L60" s="29"/>
      <c r="M60" s="29"/>
      <c r="N60" s="17"/>
      <c r="O60" s="17"/>
      <c r="P60" s="17"/>
      <c r="Q60" s="17"/>
    </row>
    <row r="61" spans="1:17" s="28" customFormat="1" ht="25.5" customHeight="1">
      <c r="A61" s="126" t="s">
        <v>10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7"/>
    </row>
    <row r="62" ht="19.5" customHeight="1"/>
    <row r="63" spans="3:13" ht="19.5" customHeight="1">
      <c r="C63" s="56" t="s">
        <v>24</v>
      </c>
      <c r="D63" s="57"/>
      <c r="E63" s="57"/>
      <c r="F63" s="57"/>
      <c r="G63" s="57"/>
      <c r="H63" s="57"/>
      <c r="I63" s="57"/>
      <c r="J63" s="57"/>
      <c r="K63" s="57"/>
      <c r="L63" s="57" t="s">
        <v>30</v>
      </c>
      <c r="M63" s="57" t="s">
        <v>29</v>
      </c>
    </row>
    <row r="64" spans="2:13" ht="19.5" customHeight="1">
      <c r="B64" s="50"/>
      <c r="C64" s="58" t="s">
        <v>25</v>
      </c>
      <c r="D64" s="57"/>
      <c r="E64" s="57"/>
      <c r="F64" s="57"/>
      <c r="G64" s="57"/>
      <c r="H64" s="57"/>
      <c r="I64" s="57"/>
      <c r="J64" s="57"/>
      <c r="K64" s="57"/>
      <c r="L64" s="57"/>
      <c r="M64" s="57"/>
    </row>
    <row r="65" spans="2:13" ht="19.5" customHeight="1">
      <c r="B65" s="19"/>
      <c r="C65" s="56" t="s">
        <v>26</v>
      </c>
      <c r="D65" s="57"/>
      <c r="E65" s="57"/>
      <c r="F65" s="57"/>
      <c r="G65" s="57"/>
      <c r="H65" s="57"/>
      <c r="I65" s="57"/>
      <c r="J65" s="57"/>
      <c r="K65" s="57"/>
      <c r="L65" s="57"/>
      <c r="M65" s="57"/>
    </row>
    <row r="66" spans="3:13" ht="19.5" customHeight="1">
      <c r="C66" s="56" t="s">
        <v>27</v>
      </c>
      <c r="D66" s="57"/>
      <c r="E66" s="57"/>
      <c r="F66" s="57"/>
      <c r="G66" s="57"/>
      <c r="H66" s="57"/>
      <c r="I66" s="57"/>
      <c r="J66" s="57"/>
      <c r="K66" s="57"/>
      <c r="L66" s="57"/>
      <c r="M66" s="57"/>
    </row>
    <row r="67" spans="3:13" ht="19.5" customHeight="1">
      <c r="C67" s="56" t="s">
        <v>28</v>
      </c>
      <c r="D67" s="57"/>
      <c r="E67" s="57"/>
      <c r="F67" s="57"/>
      <c r="G67" s="57"/>
      <c r="H67" s="57"/>
      <c r="I67" s="57"/>
      <c r="J67" s="57"/>
      <c r="K67" s="57"/>
      <c r="L67" s="57"/>
      <c r="M67" s="57"/>
    </row>
    <row r="68" spans="3:13" ht="19.5" customHeight="1">
      <c r="C68" s="56" t="s">
        <v>31</v>
      </c>
      <c r="D68" s="57"/>
      <c r="E68" s="57"/>
      <c r="F68" s="57"/>
      <c r="G68" s="57"/>
      <c r="H68" s="57"/>
      <c r="I68" s="57"/>
      <c r="J68" s="57"/>
      <c r="K68" s="57"/>
      <c r="L68" s="57"/>
      <c r="M68" s="57"/>
    </row>
    <row r="69" spans="2:22" ht="183.75" customHeight="1"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7"/>
      <c r="R69" s="127"/>
      <c r="S69" s="128"/>
      <c r="T69" s="128"/>
      <c r="U69" s="128"/>
      <c r="V69" s="128"/>
    </row>
    <row r="70" spans="2:22" ht="12.75">
      <c r="B70" s="124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</row>
    <row r="71" spans="2:22" ht="12.75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</row>
    <row r="72" spans="2:22" ht="12.75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</row>
    <row r="73" spans="2:22" ht="12.75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</row>
    <row r="74" spans="2:22" ht="12.75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</row>
    <row r="75" spans="2:22" ht="12.75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</row>
    <row r="76" spans="2:22" ht="12.75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</row>
    <row r="77" spans="2:22" ht="12.75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</row>
    <row r="78" spans="2:22" ht="12.75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</row>
    <row r="79" spans="2:22" ht="12.75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</row>
    <row r="80" spans="2:22" ht="12.75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</row>
    <row r="81" spans="2:22" ht="12.75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</row>
    <row r="82" spans="2:22" ht="12.75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</row>
    <row r="83" spans="2:22" ht="12.75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</row>
    <row r="84" spans="2:22" ht="12.75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</row>
  </sheetData>
  <sheetProtection/>
  <mergeCells count="43">
    <mergeCell ref="B3:M8"/>
    <mergeCell ref="B9:M10"/>
    <mergeCell ref="K11:M11"/>
    <mergeCell ref="B11:C11"/>
    <mergeCell ref="B22:C28"/>
    <mergeCell ref="E22:E28"/>
    <mergeCell ref="B16:C21"/>
    <mergeCell ref="E12:E15"/>
    <mergeCell ref="B12:C15"/>
    <mergeCell ref="F42:H42"/>
    <mergeCell ref="B43:C43"/>
    <mergeCell ref="B50:C50"/>
    <mergeCell ref="F50:H50"/>
    <mergeCell ref="E16:E21"/>
    <mergeCell ref="B35:C37"/>
    <mergeCell ref="E35:E37"/>
    <mergeCell ref="B70:V84"/>
    <mergeCell ref="A60:J60"/>
    <mergeCell ref="A61:P61"/>
    <mergeCell ref="B69:V69"/>
    <mergeCell ref="A56:C56"/>
    <mergeCell ref="B45:C47"/>
    <mergeCell ref="B49:C49"/>
    <mergeCell ref="F49:H49"/>
    <mergeCell ref="B48:C48"/>
    <mergeCell ref="F48:H48"/>
    <mergeCell ref="F41:H41"/>
    <mergeCell ref="B51:C51"/>
    <mergeCell ref="B38:C40"/>
    <mergeCell ref="F45:H47"/>
    <mergeCell ref="F40:H40"/>
    <mergeCell ref="D45:D47"/>
    <mergeCell ref="F51:H51"/>
    <mergeCell ref="E29:E34"/>
    <mergeCell ref="D29:D31"/>
    <mergeCell ref="B29:C34"/>
    <mergeCell ref="D32:D34"/>
    <mergeCell ref="F38:H39"/>
    <mergeCell ref="B44:C44"/>
    <mergeCell ref="F44:H44"/>
    <mergeCell ref="D38:D40"/>
    <mergeCell ref="F43:H43"/>
    <mergeCell ref="B41:C42"/>
  </mergeCells>
  <printOptions horizontalCentered="1"/>
  <pageMargins left="0" right="0" top="0.25" bottom="0" header="0" footer="0"/>
  <pageSetup fitToHeight="1" fitToWidth="1" orientation="portrait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Alexander</cp:lastModifiedBy>
  <cp:lastPrinted>2017-07-01T18:45:08Z</cp:lastPrinted>
  <dcterms:created xsi:type="dcterms:W3CDTF">1996-10-14T23:33:28Z</dcterms:created>
  <dcterms:modified xsi:type="dcterms:W3CDTF">2018-09-01T16:10:50Z</dcterms:modified>
  <cp:category/>
  <cp:version/>
  <cp:contentType/>
  <cp:contentStatus/>
</cp:coreProperties>
</file>